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ey Moore\Desktop\Personnel Forms\"/>
    </mc:Choice>
  </mc:AlternateContent>
  <bookViews>
    <workbookView xWindow="0" yWindow="0" windowWidth="14370" windowHeight="7335" activeTab="1"/>
  </bookViews>
  <sheets>
    <sheet name="Instructions" sheetId="2" r:id="rId1"/>
    <sheet name="Calculations" sheetId="1" r:id="rId2"/>
  </sheets>
  <calcPr calcId="171027"/>
</workbook>
</file>

<file path=xl/calcChain.xml><?xml version="1.0" encoding="utf-8"?>
<calcChain xmlns="http://schemas.openxmlformats.org/spreadsheetml/2006/main">
  <c r="P16" i="1" l="1"/>
  <c r="P24" i="1"/>
  <c r="P20" i="1"/>
  <c r="B16" i="1"/>
  <c r="I20" i="1" s="1"/>
  <c r="I24" i="1" s="1"/>
  <c r="E29" i="1" s="1"/>
  <c r="W20" i="1"/>
  <c r="W24" i="1" l="1"/>
  <c r="R29" i="1" s="1"/>
  <c r="L33" i="1" s="1"/>
  <c r="K41" i="1" s="1"/>
</calcChain>
</file>

<file path=xl/sharedStrings.xml><?xml version="1.0" encoding="utf-8"?>
<sst xmlns="http://schemas.openxmlformats.org/spreadsheetml/2006/main" count="31" uniqueCount="28">
  <si>
    <t>VS</t>
  </si>
  <si>
    <t xml:space="preserve">Transportation </t>
  </si>
  <si>
    <t>Miles to Training Facility</t>
  </si>
  <si>
    <t>Roundtrip mileage reimbursement ($) @ current POV rate</t>
  </si>
  <si>
    <t>Days/Training per week</t>
  </si>
  <si>
    <t># Weeks of Training</t>
  </si>
  <si>
    <t>Total for Week</t>
  </si>
  <si>
    <t>(A)</t>
  </si>
  <si>
    <t>(current rates -  http://www.gsa.gov)</t>
  </si>
  <si>
    <r>
      <t xml:space="preserve">Federal Per Diem 
</t>
    </r>
    <r>
      <rPr>
        <sz val="7"/>
        <color indexed="8"/>
        <rFont val="Calibri"/>
        <family val="2"/>
      </rPr>
      <t>(current rates - http://www.gsa.gov)</t>
    </r>
  </si>
  <si>
    <t>Trade Regs Allowable = 50% of
Federal Per Diem</t>
  </si>
  <si>
    <r>
      <t>(</t>
    </r>
    <r>
      <rPr>
        <sz val="10"/>
        <color indexed="8"/>
        <rFont val="Calibri"/>
        <family val="2"/>
      </rPr>
      <t>B</t>
    </r>
    <r>
      <rPr>
        <b/>
        <sz val="10"/>
        <color indexed="8"/>
        <rFont val="Calibri"/>
        <family val="2"/>
      </rPr>
      <t>)</t>
    </r>
  </si>
  <si>
    <t>TOTAL (A)</t>
  </si>
  <si>
    <t>TOTAL (B)</t>
  </si>
  <si>
    <t>Lesser of (A) &amp; (B)</t>
  </si>
  <si>
    <t xml:space="preserve">ONLY fields with light blue will accept data from user.  </t>
  </si>
  <si>
    <t xml:space="preserve"> </t>
  </si>
  <si>
    <r>
      <t xml:space="preserve">Instructions for staff
</t>
    </r>
    <r>
      <rPr>
        <sz val="10"/>
        <rFont val="Arial"/>
        <family val="2"/>
      </rPr>
      <t xml:space="preserve">   Enter information into </t>
    </r>
    <r>
      <rPr>
        <b/>
        <sz val="10"/>
        <color indexed="35"/>
        <rFont val="Arial"/>
        <family val="2"/>
      </rPr>
      <t>LIGHT BLUE</t>
    </r>
    <r>
      <rPr>
        <b/>
        <sz val="10"/>
        <rFont val="Arial"/>
        <family val="2"/>
      </rPr>
      <t xml:space="preserve"> boxes from </t>
    </r>
    <r>
      <rPr>
        <sz val="10"/>
        <rFont val="Arial"/>
        <family val="2"/>
      </rPr>
      <t xml:space="preserve">GSA Per diem rates for the area where customer is requsting training; if in Ohio &amp; not listed - use the general CONUS rate of $123/day. 
As of January 1, 2013 the POV Mileage rate is .565 cents per mile; and this worksheet is figured with that information.                                                           </t>
    </r>
    <r>
      <rPr>
        <b/>
        <i/>
        <sz val="10"/>
        <rFont val="Arial"/>
        <family val="2"/>
      </rPr>
      <t xml:space="preserve"> Should this Federal rate change - an updated form will be issued to all staff.</t>
    </r>
  </si>
  <si>
    <r>
      <t xml:space="preserve">STAFF INFORMATION FOR
</t>
    </r>
    <r>
      <rPr>
        <sz val="10"/>
        <rFont val="Arial"/>
        <family val="2"/>
      </rPr>
      <t xml:space="preserve">  ATTACHMENT TO </t>
    </r>
    <r>
      <rPr>
        <b/>
        <i/>
        <sz val="10"/>
        <rFont val="Arial"/>
        <family val="2"/>
      </rPr>
      <t xml:space="preserve">JFS 55263 (ETA-858) </t>
    </r>
    <r>
      <rPr>
        <sz val="10"/>
        <rFont val="Arial"/>
        <family val="2"/>
      </rPr>
      <t>"Training Application &amp; Determination of Entitlement to allowances, Trade Act of 1974 as amended"</t>
    </r>
  </si>
  <si>
    <t>Subsistence</t>
  </si>
  <si>
    <t>DEPARTMENT FOR WORKFORCE INVESTMENT</t>
  </si>
  <si>
    <t xml:space="preserve">         EDUCATION CABINET</t>
  </si>
  <si>
    <t>Training Application &amp; Determination of Entitlement to Allowances</t>
  </si>
  <si>
    <t>KY #</t>
  </si>
  <si>
    <t>Client Name:</t>
  </si>
  <si>
    <r>
      <t xml:space="preserve">TRANSPORTATION/SUBSISTENCE FOR TAA APPROVED WORKERS ATTENDING TRAINING </t>
    </r>
    <r>
      <rPr>
        <b/>
        <u/>
        <sz val="12"/>
        <color indexed="8"/>
        <rFont val="Calibri"/>
        <family val="2"/>
      </rPr>
      <t>OUTSIDE</t>
    </r>
    <r>
      <rPr>
        <b/>
        <sz val="12"/>
        <color indexed="8"/>
        <rFont val="Calibri"/>
        <family val="2"/>
      </rPr>
      <t xml:space="preserve"> THE COMMUTING AREA (GREATER THAN 30 MILES ONE WAY)</t>
    </r>
  </si>
  <si>
    <r>
      <t xml:space="preserve">If </t>
    </r>
    <r>
      <rPr>
        <b/>
        <sz val="10"/>
        <color indexed="30"/>
        <rFont val="Calibri"/>
        <family val="2"/>
      </rPr>
      <t>WIOA</t>
    </r>
    <r>
      <rPr>
        <b/>
        <sz val="10"/>
        <color indexed="8"/>
        <rFont val="Calibri"/>
        <family val="2"/>
      </rPr>
      <t xml:space="preserve"> funding ANY portion of Transportation/Subsistence, enter amount here</t>
    </r>
  </si>
  <si>
    <t>REFERENCE: TAARA 2015 (Mileage rate effective  Oct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</si>
</sst>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35"/>
      <name val="Arial"/>
      <family val="2"/>
    </font>
    <font>
      <b/>
      <sz val="10"/>
      <color indexed="8"/>
      <name val="TradeGothic LH BoldExtended"/>
    </font>
    <font>
      <b/>
      <sz val="11"/>
      <color indexed="8"/>
      <name val="TradeGothic LH BoldExtended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39"/>
      </left>
      <right/>
      <top style="thin">
        <color indexed="64"/>
      </top>
      <bottom/>
      <diagonal/>
    </border>
    <border>
      <left/>
      <right style="double">
        <color indexed="39"/>
      </right>
      <top style="thin">
        <color indexed="64"/>
      </top>
      <bottom/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0" xfId="0" applyFont="1"/>
    <xf numFmtId="0" fontId="3" fillId="0" borderId="0" xfId="0" applyFont="1" applyAlignment="1">
      <alignment horizontal="right" vertical="center"/>
    </xf>
    <xf numFmtId="0" fontId="2" fillId="0" borderId="10" xfId="0" applyFont="1" applyBorder="1"/>
    <xf numFmtId="0" fontId="2" fillId="0" borderId="11" xfId="0" applyFont="1" applyBorder="1"/>
    <xf numFmtId="0" fontId="11" fillId="0" borderId="11" xfId="0" applyFont="1" applyFill="1" applyBorder="1" applyAlignment="1">
      <alignment wrapText="1"/>
    </xf>
    <xf numFmtId="0" fontId="2" fillId="0" borderId="12" xfId="0" applyFont="1" applyBorder="1"/>
    <xf numFmtId="0" fontId="2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1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64" fontId="10" fillId="7" borderId="10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6" borderId="2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2" fillId="6" borderId="21" xfId="0" applyNumberFormat="1" applyFon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0" fillId="4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4" xfId="0" applyBorder="1" applyAlignment="1"/>
    <xf numFmtId="0" fontId="0" fillId="0" borderId="26" xfId="0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4</xdr:row>
      <xdr:rowOff>419100</xdr:rowOff>
    </xdr:from>
    <xdr:to>
      <xdr:col>3</xdr:col>
      <xdr:colOff>123825</xdr:colOff>
      <xdr:row>6</xdr:row>
      <xdr:rowOff>47625</xdr:rowOff>
    </xdr:to>
    <xdr:sp macro="" textlink="">
      <xdr:nvSpPr>
        <xdr:cNvPr id="2049" name="Lin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H="1">
          <a:off x="1162050" y="2133600"/>
          <a:ext cx="7905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30</xdr:row>
      <xdr:rowOff>0</xdr:rowOff>
    </xdr:from>
    <xdr:to>
      <xdr:col>10</xdr:col>
      <xdr:colOff>219075</xdr:colOff>
      <xdr:row>31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381250" y="5648325"/>
          <a:ext cx="21907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30</xdr:row>
      <xdr:rowOff>0</xdr:rowOff>
    </xdr:from>
    <xdr:to>
      <xdr:col>17</xdr:col>
      <xdr:colOff>0</xdr:colOff>
      <xdr:row>31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3838575" y="5648325"/>
          <a:ext cx="20955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37</xdr:row>
      <xdr:rowOff>9525</xdr:rowOff>
    </xdr:from>
    <xdr:to>
      <xdr:col>10</xdr:col>
      <xdr:colOff>219075</xdr:colOff>
      <xdr:row>37</xdr:row>
      <xdr:rowOff>9525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152650" y="6886575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39</xdr:row>
      <xdr:rowOff>85725</xdr:rowOff>
    </xdr:from>
    <xdr:to>
      <xdr:col>26</xdr:col>
      <xdr:colOff>152400</xdr:colOff>
      <xdr:row>44</xdr:row>
      <xdr:rowOff>76200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124325" y="7305675"/>
          <a:ext cx="2219325" cy="819150"/>
        </a:xfrm>
        <a:prstGeom prst="leftArrow">
          <a:avLst>
            <a:gd name="adj1" fmla="val 56417"/>
            <a:gd name="adj2" fmla="val 117563"/>
          </a:avLst>
        </a:prstGeom>
        <a:solidFill>
          <a:srgbClr val="CCFFCC">
            <a:alpha val="42000"/>
          </a:srgbClr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amount customer can receive from TAA while in training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0</xdr:row>
      <xdr:rowOff>76200</xdr:rowOff>
    </xdr:from>
    <xdr:to>
      <xdr:col>11</xdr:col>
      <xdr:colOff>171450</xdr:colOff>
      <xdr:row>5</xdr:row>
      <xdr:rowOff>0</xdr:rowOff>
    </xdr:to>
    <xdr:pic>
      <xdr:nvPicPr>
        <xdr:cNvPr id="1030" name="Picture 6" descr="Seal_state-blue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76200"/>
          <a:ext cx="8858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10" sqref="A10"/>
    </sheetView>
  </sheetViews>
  <sheetFormatPr defaultRowHeight="15"/>
  <sheetData>
    <row r="1" spans="1:14" ht="39.75" customHeight="1" thickBot="1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83.25" customHeight="1" thickBot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>
      <c r="A3" s="14"/>
      <c r="B3" s="15"/>
      <c r="C3" s="1"/>
      <c r="D3" s="16"/>
      <c r="E3" s="16"/>
      <c r="F3" s="16"/>
      <c r="G3" s="1"/>
      <c r="H3" s="1"/>
      <c r="I3" s="1"/>
      <c r="J3" s="1"/>
      <c r="K3" s="1"/>
      <c r="L3" s="1"/>
      <c r="M3" s="1"/>
      <c r="N3" s="1"/>
    </row>
    <row r="4" spans="1:14">
      <c r="A4" s="17"/>
      <c r="B4" s="8"/>
      <c r="C4" s="1"/>
      <c r="D4" s="25" t="s">
        <v>15</v>
      </c>
      <c r="E4" s="25"/>
      <c r="F4" s="25"/>
      <c r="G4" s="25"/>
      <c r="H4" s="1"/>
      <c r="I4" s="1"/>
      <c r="J4" s="1"/>
      <c r="K4" s="1"/>
      <c r="L4" s="1"/>
      <c r="M4" s="1"/>
      <c r="N4" s="1"/>
    </row>
    <row r="5" spans="1:14">
      <c r="A5" s="17"/>
      <c r="B5" s="18"/>
      <c r="C5" s="19"/>
      <c r="D5" s="25"/>
      <c r="E5" s="25"/>
      <c r="F5" s="25"/>
      <c r="G5" s="25"/>
      <c r="H5" s="1"/>
      <c r="I5" s="1"/>
      <c r="J5" s="1"/>
      <c r="K5" s="1"/>
      <c r="L5" s="1"/>
      <c r="M5" s="1"/>
      <c r="N5" s="1"/>
    </row>
    <row r="6" spans="1:14">
      <c r="A6" s="26" t="s">
        <v>16</v>
      </c>
      <c r="B6" s="27"/>
      <c r="C6" s="19"/>
      <c r="D6" s="25"/>
      <c r="E6" s="25"/>
      <c r="F6" s="25"/>
      <c r="G6" s="25"/>
      <c r="H6" s="1"/>
      <c r="I6" s="1"/>
      <c r="J6" s="1"/>
      <c r="K6" s="1"/>
      <c r="L6" s="1"/>
      <c r="M6" s="1"/>
      <c r="N6" s="1"/>
    </row>
    <row r="7" spans="1:14" ht="15.75" thickBot="1">
      <c r="A7" s="28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Top="1"/>
  </sheetData>
  <mergeCells count="4">
    <mergeCell ref="A2:N2"/>
    <mergeCell ref="D4:G6"/>
    <mergeCell ref="A6:B7"/>
    <mergeCell ref="A1:N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4"/>
  <sheetViews>
    <sheetView tabSelected="1" workbookViewId="0">
      <selection activeCell="S13" sqref="S13:Z14"/>
    </sheetView>
  </sheetViews>
  <sheetFormatPr defaultColWidth="3.5703125" defaultRowHeight="12.75"/>
  <cols>
    <col min="1" max="16384" width="3.5703125" style="1"/>
  </cols>
  <sheetData>
    <row r="2" spans="1:27" ht="15">
      <c r="N2" s="20"/>
      <c r="O2" s="21" t="s">
        <v>21</v>
      </c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7" ht="15">
      <c r="M3" s="21" t="s">
        <v>20</v>
      </c>
    </row>
    <row r="4" spans="1:27" ht="12.75" customHeight="1"/>
    <row r="6" spans="1:27" ht="15.75">
      <c r="A6" s="101" t="s">
        <v>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7" ht="22.5" customHeight="1">
      <c r="A7" s="102" t="s">
        <v>24</v>
      </c>
      <c r="B7" s="103"/>
      <c r="C7" s="103"/>
      <c r="D7" s="103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T7" s="106" t="s">
        <v>23</v>
      </c>
      <c r="U7" s="105"/>
      <c r="V7" s="105"/>
      <c r="W7" s="105"/>
      <c r="X7" s="105"/>
      <c r="Y7" s="105"/>
      <c r="Z7" s="105"/>
    </row>
    <row r="8" spans="1:27" ht="5.25" customHeight="1"/>
    <row r="9" spans="1:27" ht="34.5" customHeight="1">
      <c r="A9" s="80" t="s">
        <v>25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5">
      <c r="A10" s="81" t="s">
        <v>27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27" ht="15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2" t="s">
        <v>0</v>
      </c>
      <c r="O11" s="83" t="s">
        <v>19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13.5" thickBot="1">
      <c r="M12" s="5"/>
      <c r="N12" s="7"/>
      <c r="O12" s="3"/>
    </row>
    <row r="13" spans="1:27" ht="13.5" thickTop="1">
      <c r="B13" s="34"/>
      <c r="C13" s="36"/>
      <c r="E13" s="93" t="s">
        <v>2</v>
      </c>
      <c r="F13" s="94"/>
      <c r="G13" s="94"/>
      <c r="H13" s="94"/>
      <c r="I13" s="94"/>
      <c r="J13" s="94"/>
      <c r="K13" s="94"/>
      <c r="L13" s="94"/>
      <c r="M13" s="6"/>
      <c r="N13" s="8"/>
      <c r="O13" s="4"/>
      <c r="P13" s="34"/>
      <c r="Q13" s="36"/>
      <c r="S13" s="50" t="s">
        <v>9</v>
      </c>
      <c r="T13" s="51"/>
      <c r="U13" s="51"/>
      <c r="V13" s="51"/>
      <c r="W13" s="51"/>
      <c r="X13" s="51"/>
      <c r="Y13" s="51"/>
      <c r="Z13" s="51"/>
    </row>
    <row r="14" spans="1:27" ht="13.5" thickBot="1">
      <c r="B14" s="37"/>
      <c r="C14" s="39"/>
      <c r="E14" s="94"/>
      <c r="F14" s="94"/>
      <c r="G14" s="94"/>
      <c r="H14" s="94"/>
      <c r="I14" s="94"/>
      <c r="J14" s="94"/>
      <c r="K14" s="94"/>
      <c r="L14" s="94"/>
      <c r="M14" s="6"/>
      <c r="N14" s="8"/>
      <c r="O14" s="4"/>
      <c r="P14" s="37"/>
      <c r="Q14" s="39"/>
      <c r="S14" s="51"/>
      <c r="T14" s="51"/>
      <c r="U14" s="51"/>
      <c r="V14" s="51"/>
      <c r="W14" s="51"/>
      <c r="X14" s="51"/>
      <c r="Y14" s="51"/>
      <c r="Z14" s="51"/>
    </row>
    <row r="15" spans="1:27" ht="13.5" thickTop="1">
      <c r="M15" s="6"/>
      <c r="N15" s="8"/>
      <c r="O15" s="4"/>
    </row>
    <row r="16" spans="1:27">
      <c r="B16" s="95">
        <f>PRODUCT(B13*2*0.565)</f>
        <v>0</v>
      </c>
      <c r="C16" s="96"/>
      <c r="E16" s="50" t="s">
        <v>3</v>
      </c>
      <c r="F16" s="51"/>
      <c r="G16" s="51"/>
      <c r="H16" s="51"/>
      <c r="I16" s="51"/>
      <c r="J16" s="51"/>
      <c r="K16" s="51"/>
      <c r="L16" s="51"/>
      <c r="M16" s="6"/>
      <c r="N16" s="8"/>
      <c r="O16" s="4"/>
      <c r="P16" s="60">
        <f>PRODUCT(P13*0.5)</f>
        <v>0</v>
      </c>
      <c r="Q16" s="88"/>
      <c r="R16" s="99"/>
      <c r="T16" s="50" t="s">
        <v>10</v>
      </c>
      <c r="U16" s="51"/>
      <c r="V16" s="51"/>
      <c r="W16" s="51"/>
      <c r="X16" s="51"/>
      <c r="Y16" s="51"/>
      <c r="Z16" s="51"/>
      <c r="AA16" s="51"/>
    </row>
    <row r="17" spans="2:27">
      <c r="B17" s="97"/>
      <c r="C17" s="98"/>
      <c r="E17" s="51"/>
      <c r="F17" s="51"/>
      <c r="G17" s="51"/>
      <c r="H17" s="51"/>
      <c r="I17" s="51"/>
      <c r="J17" s="51"/>
      <c r="K17" s="51"/>
      <c r="L17" s="51"/>
      <c r="M17" s="6"/>
      <c r="N17" s="8"/>
      <c r="O17" s="4"/>
      <c r="P17" s="90"/>
      <c r="Q17" s="91"/>
      <c r="R17" s="100"/>
      <c r="T17" s="51"/>
      <c r="U17" s="51"/>
      <c r="V17" s="51"/>
      <c r="W17" s="51"/>
      <c r="X17" s="51"/>
      <c r="Y17" s="51"/>
      <c r="Z17" s="51"/>
      <c r="AA17" s="51"/>
    </row>
    <row r="18" spans="2:27">
      <c r="E18" s="85" t="s">
        <v>8</v>
      </c>
      <c r="F18" s="85"/>
      <c r="G18" s="85"/>
      <c r="H18" s="85"/>
      <c r="I18" s="85"/>
      <c r="J18" s="85"/>
      <c r="K18" s="85"/>
      <c r="L18" s="85"/>
      <c r="M18" s="6"/>
      <c r="N18" s="8"/>
      <c r="O18" s="4"/>
      <c r="S18" s="85"/>
      <c r="T18" s="85"/>
      <c r="U18" s="85"/>
      <c r="V18" s="85"/>
      <c r="W18" s="85"/>
      <c r="X18" s="85"/>
      <c r="Y18" s="85"/>
      <c r="Z18" s="85"/>
    </row>
    <row r="19" spans="2:27" ht="13.5" thickBot="1">
      <c r="M19" s="6"/>
      <c r="N19" s="8"/>
      <c r="O19" s="4"/>
    </row>
    <row r="20" spans="2:27" ht="13.5" thickTop="1">
      <c r="B20" s="34"/>
      <c r="C20" s="36"/>
      <c r="E20" s="50" t="s">
        <v>4</v>
      </c>
      <c r="F20" s="51"/>
      <c r="G20" s="51"/>
      <c r="H20" s="51"/>
      <c r="I20" s="86">
        <f>PRODUCT(B16,B20)</f>
        <v>0</v>
      </c>
      <c r="J20" s="53"/>
      <c r="K20" s="53"/>
      <c r="L20" s="54"/>
      <c r="M20" s="6"/>
      <c r="N20" s="8"/>
      <c r="O20" s="4"/>
      <c r="P20" s="66">
        <f>B20</f>
        <v>0</v>
      </c>
      <c r="Q20" s="67"/>
      <c r="S20" s="50" t="s">
        <v>4</v>
      </c>
      <c r="T20" s="51"/>
      <c r="U20" s="51"/>
      <c r="V20" s="51"/>
      <c r="W20" s="87">
        <f>PRODUCT(P16,P20)</f>
        <v>0</v>
      </c>
      <c r="X20" s="88"/>
      <c r="Y20" s="88"/>
      <c r="Z20" s="89"/>
    </row>
    <row r="21" spans="2:27" ht="13.5" thickBot="1">
      <c r="B21" s="37"/>
      <c r="C21" s="39"/>
      <c r="E21" s="51"/>
      <c r="F21" s="51"/>
      <c r="G21" s="51"/>
      <c r="H21" s="51"/>
      <c r="I21" s="55"/>
      <c r="J21" s="56"/>
      <c r="K21" s="56"/>
      <c r="L21" s="57"/>
      <c r="M21" s="6"/>
      <c r="N21" s="8"/>
      <c r="O21" s="4"/>
      <c r="P21" s="68"/>
      <c r="Q21" s="69"/>
      <c r="S21" s="51"/>
      <c r="T21" s="51"/>
      <c r="U21" s="51"/>
      <c r="V21" s="51"/>
      <c r="W21" s="90"/>
      <c r="X21" s="91"/>
      <c r="Y21" s="91"/>
      <c r="Z21" s="92"/>
    </row>
    <row r="22" spans="2:27" ht="13.5" thickTop="1">
      <c r="I22" s="49" t="s">
        <v>6</v>
      </c>
      <c r="J22" s="49"/>
      <c r="K22" s="49"/>
      <c r="L22" s="49"/>
      <c r="M22" s="6"/>
      <c r="N22" s="8"/>
      <c r="O22" s="4"/>
      <c r="W22" s="49" t="s">
        <v>6</v>
      </c>
      <c r="X22" s="49"/>
      <c r="Y22" s="49"/>
      <c r="Z22" s="49"/>
    </row>
    <row r="23" spans="2:27" ht="13.5" thickBot="1">
      <c r="M23" s="6"/>
      <c r="N23" s="8"/>
      <c r="O23" s="4"/>
    </row>
    <row r="24" spans="2:27" ht="13.5" thickTop="1">
      <c r="B24" s="34"/>
      <c r="C24" s="36"/>
      <c r="E24" s="50" t="s">
        <v>5</v>
      </c>
      <c r="F24" s="51"/>
      <c r="G24" s="51"/>
      <c r="H24" s="51"/>
      <c r="I24" s="86">
        <f>PRODUCT(I20,B24)</f>
        <v>0</v>
      </c>
      <c r="J24" s="53"/>
      <c r="K24" s="53"/>
      <c r="L24" s="54"/>
      <c r="M24" s="6"/>
      <c r="O24" s="4"/>
      <c r="P24" s="66">
        <f>B24</f>
        <v>0</v>
      </c>
      <c r="Q24" s="67"/>
      <c r="S24" s="50" t="s">
        <v>5</v>
      </c>
      <c r="T24" s="51"/>
      <c r="U24" s="51"/>
      <c r="V24" s="51"/>
      <c r="W24" s="87">
        <f>PRODUCT(W20,P24)</f>
        <v>0</v>
      </c>
      <c r="X24" s="88"/>
      <c r="Y24" s="88"/>
      <c r="Z24" s="89"/>
    </row>
    <row r="25" spans="2:27" ht="13.5" thickBot="1">
      <c r="B25" s="37"/>
      <c r="C25" s="39"/>
      <c r="E25" s="51"/>
      <c r="F25" s="51"/>
      <c r="G25" s="51"/>
      <c r="H25" s="51"/>
      <c r="I25" s="55"/>
      <c r="J25" s="56"/>
      <c r="K25" s="56"/>
      <c r="L25" s="57"/>
      <c r="M25" s="6"/>
      <c r="O25" s="4"/>
      <c r="P25" s="68"/>
      <c r="Q25" s="69"/>
      <c r="S25" s="51"/>
      <c r="T25" s="51"/>
      <c r="U25" s="51"/>
      <c r="V25" s="51"/>
      <c r="W25" s="90"/>
      <c r="X25" s="91"/>
      <c r="Y25" s="91"/>
      <c r="Z25" s="92"/>
    </row>
    <row r="26" spans="2:27" ht="15.75" thickTop="1">
      <c r="I26" s="70" t="s">
        <v>7</v>
      </c>
      <c r="J26" s="71"/>
      <c r="K26" s="71"/>
      <c r="L26" s="71"/>
      <c r="M26" s="6"/>
      <c r="O26" s="4"/>
      <c r="W26" s="70" t="s">
        <v>11</v>
      </c>
      <c r="X26" s="71"/>
      <c r="Y26" s="71"/>
      <c r="Z26" s="71"/>
    </row>
    <row r="27" spans="2:27" ht="13.5" thickBo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7" ht="13.5" thickTop="1"/>
    <row r="29" spans="2:27">
      <c r="E29" s="52">
        <f>I24</f>
        <v>0</v>
      </c>
      <c r="F29" s="53"/>
      <c r="G29" s="53"/>
      <c r="H29" s="53"/>
      <c r="I29" s="53"/>
      <c r="J29" s="54"/>
      <c r="R29" s="60">
        <f>W24</f>
        <v>0</v>
      </c>
      <c r="S29" s="61"/>
      <c r="T29" s="61"/>
      <c r="U29" s="61"/>
      <c r="V29" s="61"/>
      <c r="W29" s="62"/>
    </row>
    <row r="30" spans="2:27">
      <c r="E30" s="55"/>
      <c r="F30" s="56"/>
      <c r="G30" s="56"/>
      <c r="H30" s="56"/>
      <c r="I30" s="56"/>
      <c r="J30" s="57"/>
      <c r="R30" s="63"/>
      <c r="S30" s="64"/>
      <c r="T30" s="64"/>
      <c r="U30" s="64"/>
      <c r="V30" s="64"/>
      <c r="W30" s="65"/>
    </row>
    <row r="31" spans="2:27" ht="15">
      <c r="E31" s="58" t="s">
        <v>12</v>
      </c>
      <c r="F31" s="59"/>
      <c r="G31" s="59"/>
      <c r="H31" s="59"/>
      <c r="I31" s="59"/>
      <c r="J31" s="59"/>
      <c r="R31" s="58" t="s">
        <v>13</v>
      </c>
      <c r="S31" s="59"/>
      <c r="T31" s="59"/>
      <c r="U31" s="59"/>
      <c r="V31" s="59"/>
      <c r="W31" s="59"/>
    </row>
    <row r="32" spans="2:27" ht="13.5" thickBot="1"/>
    <row r="33" spans="2:20" ht="12.75" customHeight="1" thickTop="1">
      <c r="L33" s="74">
        <f>IF(E29&lt;R29,E29,R29)</f>
        <v>0</v>
      </c>
      <c r="M33" s="75"/>
      <c r="N33" s="75"/>
      <c r="O33" s="75"/>
      <c r="P33" s="76"/>
      <c r="T33" s="12"/>
    </row>
    <row r="34" spans="2:20" ht="12.75" customHeight="1" thickBot="1">
      <c r="L34" s="77"/>
      <c r="M34" s="78"/>
      <c r="N34" s="78"/>
      <c r="O34" s="78"/>
      <c r="P34" s="79"/>
    </row>
    <row r="35" spans="2:20" ht="15.75" thickTop="1">
      <c r="L35" s="32" t="s">
        <v>14</v>
      </c>
      <c r="M35" s="33"/>
      <c r="N35" s="33"/>
      <c r="O35" s="33"/>
      <c r="P35" s="33"/>
    </row>
    <row r="36" spans="2:20" ht="13.5" thickBot="1">
      <c r="B36" s="72" t="s">
        <v>26</v>
      </c>
      <c r="C36" s="73"/>
      <c r="D36" s="73"/>
      <c r="E36" s="73"/>
      <c r="F36" s="73"/>
      <c r="G36" s="73"/>
      <c r="H36" s="73"/>
      <c r="I36" s="73"/>
      <c r="J36" s="13"/>
    </row>
    <row r="37" spans="2:20" ht="13.5" customHeight="1" thickTop="1">
      <c r="B37" s="73"/>
      <c r="C37" s="73"/>
      <c r="D37" s="73"/>
      <c r="E37" s="73"/>
      <c r="F37" s="73"/>
      <c r="G37" s="73"/>
      <c r="H37" s="73"/>
      <c r="I37" s="73"/>
      <c r="J37" s="13"/>
      <c r="L37" s="34"/>
      <c r="M37" s="35"/>
      <c r="N37" s="35"/>
      <c r="O37" s="35"/>
      <c r="P37" s="36"/>
    </row>
    <row r="38" spans="2:20" ht="13.5" customHeight="1" thickBot="1">
      <c r="B38" s="73"/>
      <c r="C38" s="73"/>
      <c r="D38" s="73"/>
      <c r="E38" s="73"/>
      <c r="F38" s="73"/>
      <c r="G38" s="73"/>
      <c r="H38" s="73"/>
      <c r="I38" s="73"/>
      <c r="J38" s="13"/>
      <c r="L38" s="37"/>
      <c r="M38" s="38"/>
      <c r="N38" s="38"/>
      <c r="O38" s="38"/>
      <c r="P38" s="39"/>
    </row>
    <row r="39" spans="2:20" ht="13.5" thickTop="1">
      <c r="B39" s="73"/>
      <c r="C39" s="73"/>
      <c r="D39" s="73"/>
      <c r="E39" s="73"/>
      <c r="F39" s="73"/>
      <c r="G39" s="73"/>
      <c r="H39" s="73"/>
      <c r="I39" s="73"/>
      <c r="J39" s="13"/>
    </row>
    <row r="40" spans="2:20" ht="13.5" thickBot="1"/>
    <row r="41" spans="2:20">
      <c r="K41" s="40">
        <f>L33-L37</f>
        <v>0</v>
      </c>
      <c r="L41" s="41"/>
      <c r="M41" s="41"/>
      <c r="N41" s="41"/>
      <c r="O41" s="41"/>
      <c r="P41" s="41"/>
      <c r="Q41" s="42"/>
    </row>
    <row r="42" spans="2:20">
      <c r="K42" s="43"/>
      <c r="L42" s="44"/>
      <c r="M42" s="44"/>
      <c r="N42" s="44"/>
      <c r="O42" s="44"/>
      <c r="P42" s="44"/>
      <c r="Q42" s="45"/>
    </row>
    <row r="43" spans="2:20">
      <c r="K43" s="43"/>
      <c r="L43" s="44"/>
      <c r="M43" s="44"/>
      <c r="N43" s="44"/>
      <c r="O43" s="44"/>
      <c r="P43" s="44"/>
      <c r="Q43" s="45"/>
    </row>
    <row r="44" spans="2:20" ht="13.5" thickBot="1">
      <c r="K44" s="46"/>
      <c r="L44" s="47"/>
      <c r="M44" s="47"/>
      <c r="N44" s="47"/>
      <c r="O44" s="47"/>
      <c r="P44" s="47"/>
      <c r="Q44" s="48"/>
    </row>
  </sheetData>
  <mergeCells count="43">
    <mergeCell ref="A6:AA6"/>
    <mergeCell ref="A7:D7"/>
    <mergeCell ref="E7:R7"/>
    <mergeCell ref="T7:Z7"/>
    <mergeCell ref="S18:Z18"/>
    <mergeCell ref="B13:C14"/>
    <mergeCell ref="S13:Z14"/>
    <mergeCell ref="P13:Q14"/>
    <mergeCell ref="E13:L14"/>
    <mergeCell ref="B16:C17"/>
    <mergeCell ref="P16:R17"/>
    <mergeCell ref="A9:AA9"/>
    <mergeCell ref="A10:AA10"/>
    <mergeCell ref="A11:M11"/>
    <mergeCell ref="O11:AA11"/>
    <mergeCell ref="I26:L26"/>
    <mergeCell ref="E16:L17"/>
    <mergeCell ref="E18:L18"/>
    <mergeCell ref="E20:H21"/>
    <mergeCell ref="S24:V25"/>
    <mergeCell ref="I20:L21"/>
    <mergeCell ref="P24:Q25"/>
    <mergeCell ref="I24:L25"/>
    <mergeCell ref="I22:L22"/>
    <mergeCell ref="T16:AA17"/>
    <mergeCell ref="W24:Z25"/>
    <mergeCell ref="W20:Z21"/>
    <mergeCell ref="L35:P35"/>
    <mergeCell ref="L37:P38"/>
    <mergeCell ref="K41:Q44"/>
    <mergeCell ref="W22:Z22"/>
    <mergeCell ref="B20:C21"/>
    <mergeCell ref="B24:C25"/>
    <mergeCell ref="E24:H25"/>
    <mergeCell ref="E29:J30"/>
    <mergeCell ref="E31:J31"/>
    <mergeCell ref="R29:W30"/>
    <mergeCell ref="R31:W31"/>
    <mergeCell ref="P20:Q21"/>
    <mergeCell ref="W26:Z26"/>
    <mergeCell ref="S20:V21"/>
    <mergeCell ref="B36:I39"/>
    <mergeCell ref="L33:P34"/>
  </mergeCells>
  <phoneticPr fontId="0" type="noConversion"/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Calculations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barand</dc:creator>
  <cp:lastModifiedBy>Haley Moore</cp:lastModifiedBy>
  <cp:lastPrinted>2016-06-27T19:52:51Z</cp:lastPrinted>
  <dcterms:created xsi:type="dcterms:W3CDTF">2013-01-11T17:32:45Z</dcterms:created>
  <dcterms:modified xsi:type="dcterms:W3CDTF">2017-08-07T13:49:25Z</dcterms:modified>
</cp:coreProperties>
</file>